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82 - PEX Copper Crimp Rings &amp; SS Sleeves/Price Lists/1-26/"/>
    </mc:Choice>
  </mc:AlternateContent>
  <xr:revisionPtr revIDLastSave="30" documentId="13_ncr:1_{156686DB-1ED4-47BE-AB1D-EE49C684CBB2}" xr6:coauthVersionLast="47" xr6:coauthVersionMax="47" xr10:uidLastSave="{4A58A9FF-CB6A-4336-9982-32FE0EA7C897}"/>
  <bookViews>
    <workbookView xWindow="-14760" yWindow="-16320" windowWidth="29040" windowHeight="15720" xr2:uid="{00000000-000D-0000-FFFF-FFFF00000000}"/>
  </bookViews>
  <sheets>
    <sheet name="PEXR 1-24" sheetId="45" r:id="rId1"/>
  </sheets>
  <definedNames>
    <definedName name="CALocations" localSheetId="0">#REF!</definedName>
    <definedName name="CALocations">#REF!</definedName>
    <definedName name="Locations" localSheetId="0">#REF!</definedName>
    <definedName name="Locations">#REF!</definedName>
    <definedName name="_xlnm.Print_Area" localSheetId="0">'PEXR 1-24'!$A$1:$I$25</definedName>
    <definedName name="_xlnm.Print_Titles" localSheetId="0">'PEXR 1-24'!$10:$10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5" l="1"/>
  <c r="I21" i="45" s="1"/>
  <c r="I24" i="45" l="1"/>
  <c r="I22" i="45"/>
  <c r="I15" i="45"/>
  <c r="I23" i="45"/>
  <c r="I11" i="45"/>
  <c r="I20" i="45"/>
  <c r="I12" i="45"/>
  <c r="I13" i="45"/>
  <c r="I14" i="45"/>
  <c r="I16" i="45"/>
  <c r="I17" i="45"/>
  <c r="I18" i="45"/>
  <c r="I19" i="45"/>
</calcChain>
</file>

<file path=xl/sharedStrings.xml><?xml version="1.0" encoding="utf-8"?>
<sst xmlns="http://schemas.openxmlformats.org/spreadsheetml/2006/main" count="33" uniqueCount="33">
  <si>
    <t>Copper Crimp Rings &amp; SS Sleeves for PEX/PE-RT Tubing</t>
  </si>
  <si>
    <t>Product Category - 782</t>
  </si>
  <si>
    <t>Enter                    Discount %</t>
  </si>
  <si>
    <t>Multiplier</t>
  </si>
  <si>
    <t>Description</t>
  </si>
  <si>
    <t>UPC</t>
  </si>
  <si>
    <t>Carton Qty</t>
  </si>
  <si>
    <t>Inner</t>
  </si>
  <si>
    <t>List Price</t>
  </si>
  <si>
    <t>Nets</t>
  </si>
  <si>
    <t>3/8     PEX COPPER CRIMP RINGS</t>
  </si>
  <si>
    <t>1/2     PEX COPPER CRIMP RINGS</t>
  </si>
  <si>
    <t>5/8     PEX COPPER CRIMP RINGS</t>
  </si>
  <si>
    <t>3/4     PEX COPPER CRIMP RINGS</t>
  </si>
  <si>
    <t>1        PEX COPPER CRIMP RINGS</t>
  </si>
  <si>
    <t>1 1/4  PEX COPPER CRIMP RINGS</t>
  </si>
  <si>
    <t>1 1/2  PEX COPPER CRIMP RINGS</t>
  </si>
  <si>
    <t>2        PEX COPPER CRIMP RINGS</t>
  </si>
  <si>
    <t>1/2    PEX STAINLESS STEEL SLEEVES</t>
  </si>
  <si>
    <t>3/4    PEX STAINLESS STEEL SLEEVES</t>
  </si>
  <si>
    <t>1       PEX STAINLESS STEEL SLEEVES</t>
  </si>
  <si>
    <t>1 1/4 PEX STAINLESS STEEL SLEEVES</t>
  </si>
  <si>
    <t>1 1/2 PEX STAINLESS STEEL SLEEVES</t>
  </si>
  <si>
    <t>2       PEX STAINLESS STEEL SLEEVES</t>
  </si>
  <si>
    <t>CB Supplies
Part #</t>
  </si>
  <si>
    <t>780099004-B</t>
  </si>
  <si>
    <t>780099005-B</t>
  </si>
  <si>
    <t>780099006-B</t>
  </si>
  <si>
    <t>780099007-B</t>
  </si>
  <si>
    <t>780099010-B</t>
  </si>
  <si>
    <t>Pallet Qty</t>
  </si>
  <si>
    <t>Effective: March 23, 2026</t>
  </si>
  <si>
    <t>CND List Price # PEXR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</si>
</sst>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4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2" applyNumberFormat="0" applyAlignment="0" applyProtection="0"/>
    <xf numFmtId="0" fontId="16" fillId="7" borderId="13" applyNumberFormat="0" applyAlignment="0" applyProtection="0"/>
    <xf numFmtId="0" fontId="17" fillId="7" borderId="12" applyNumberFormat="0" applyAlignment="0" applyProtection="0"/>
    <xf numFmtId="0" fontId="18" fillId="0" borderId="14" applyNumberFormat="0" applyFill="0" applyAlignment="0" applyProtection="0"/>
    <xf numFmtId="0" fontId="19" fillId="8" borderId="15" applyNumberFormat="0" applyAlignment="0" applyProtection="0"/>
    <xf numFmtId="0" fontId="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2" applyNumberFormat="0" applyAlignment="0" applyProtection="0"/>
    <xf numFmtId="0" fontId="32" fillId="8" borderId="15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0" applyNumberFormat="0" applyFill="0" applyAlignment="0" applyProtection="0"/>
    <xf numFmtId="0" fontId="28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2" applyNumberFormat="0" applyAlignment="0" applyProtection="0"/>
    <xf numFmtId="0" fontId="36" fillId="0" borderId="14" applyNumberFormat="0" applyFill="0" applyAlignment="0" applyProtection="0"/>
    <xf numFmtId="0" fontId="37" fillId="5" borderId="0" applyNumberFormat="0" applyBorder="0" applyAlignment="0" applyProtection="0"/>
    <xf numFmtId="0" fontId="24" fillId="9" borderId="16" applyNumberFormat="0" applyFont="0" applyAlignment="0" applyProtection="0"/>
    <xf numFmtId="0" fontId="38" fillId="47" borderId="13" applyNumberFormat="0" applyAlignment="0" applyProtection="0"/>
    <xf numFmtId="0" fontId="29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1" fillId="0" borderId="0" xfId="0" applyFont="1"/>
    <xf numFmtId="0" fontId="19" fillId="48" borderId="29" xfId="0" applyFont="1" applyFill="1" applyBorder="1" applyAlignment="1">
      <alignment horizontal="center" vertical="center"/>
    </xf>
    <xf numFmtId="0" fontId="19" fillId="48" borderId="28" xfId="0" applyFont="1" applyFill="1" applyBorder="1" applyAlignment="1">
      <alignment horizontal="center" vertical="center"/>
    </xf>
    <xf numFmtId="165" fontId="5" fillId="49" borderId="6" xfId="0" applyNumberFormat="1" applyFont="1" applyFill="1" applyBorder="1" applyAlignment="1" applyProtection="1">
      <alignment horizontal="center"/>
      <protection locked="0"/>
    </xf>
    <xf numFmtId="0" fontId="5" fillId="49" borderId="26" xfId="0" applyFont="1" applyFill="1" applyBorder="1"/>
    <xf numFmtId="0" fontId="42" fillId="0" borderId="5" xfId="0" applyFont="1" applyBorder="1"/>
    <xf numFmtId="0" fontId="42" fillId="0" borderId="4" xfId="0" applyFont="1" applyBorder="1" applyAlignment="1">
      <alignment horizontal="center"/>
    </xf>
    <xf numFmtId="0" fontId="43" fillId="2" borderId="26" xfId="0" applyFont="1" applyFill="1" applyBorder="1" applyAlignment="1">
      <alignment horizontal="left" wrapText="1"/>
    </xf>
    <xf numFmtId="0" fontId="45" fillId="0" borderId="0" xfId="112" applyFont="1" applyBorder="1" applyAlignment="1"/>
    <xf numFmtId="0" fontId="42" fillId="0" borderId="2" xfId="0" applyFont="1" applyBorder="1" applyAlignment="1">
      <alignment horizontal="center"/>
    </xf>
    <xf numFmtId="0" fontId="45" fillId="0" borderId="2" xfId="112" applyFont="1" applyBorder="1" applyAlignment="1">
      <alignment horizontal="center"/>
    </xf>
    <xf numFmtId="0" fontId="0" fillId="0" borderId="22" xfId="0" applyBorder="1"/>
    <xf numFmtId="0" fontId="42" fillId="0" borderId="21" xfId="0" applyFont="1" applyBorder="1" applyAlignment="1">
      <alignment horizontal="center"/>
    </xf>
    <xf numFmtId="0" fontId="47" fillId="0" borderId="0" xfId="112" applyFont="1" applyBorder="1" applyAlignment="1"/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center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19" fillId="48" borderId="27" xfId="0" applyFont="1" applyFill="1" applyBorder="1" applyAlignment="1">
      <alignment horizontal="center" vertical="center" wrapText="1"/>
    </xf>
    <xf numFmtId="44" fontId="50" fillId="2" borderId="32" xfId="0" applyNumberFormat="1" applyFont="1" applyFill="1" applyBorder="1"/>
    <xf numFmtId="44" fontId="50" fillId="2" borderId="1" xfId="0" applyNumberFormat="1" applyFont="1" applyFill="1" applyBorder="1"/>
    <xf numFmtId="0" fontId="43" fillId="0" borderId="0" xfId="0" applyFont="1"/>
    <xf numFmtId="1" fontId="44" fillId="0" borderId="1" xfId="25" applyNumberFormat="1" applyFont="1" applyFill="1" applyBorder="1" applyAlignment="1" applyProtection="1">
      <alignment horizontal="center" vertical="center"/>
    </xf>
    <xf numFmtId="0" fontId="51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1" fontId="1" fillId="0" borderId="1" xfId="25" applyNumberFormat="1" applyFont="1" applyFill="1" applyBorder="1" applyAlignment="1">
      <alignment horizontal="center" vertical="center"/>
    </xf>
    <xf numFmtId="164" fontId="1" fillId="0" borderId="8" xfId="1" applyNumberFormat="1" applyFont="1" applyFill="1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1" fontId="44" fillId="0" borderId="32" xfId="25" applyNumberFormat="1" applyFont="1" applyFill="1" applyBorder="1" applyAlignment="1" applyProtection="1">
      <alignment horizontal="center" vertical="center"/>
    </xf>
    <xf numFmtId="164" fontId="1" fillId="0" borderId="33" xfId="1" applyNumberFormat="1" applyFont="1" applyFill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44" fillId="0" borderId="1" xfId="0" applyNumberFormat="1" applyFont="1" applyBorder="1"/>
    <xf numFmtId="0" fontId="44" fillId="0" borderId="7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52" fillId="0" borderId="7" xfId="0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right" vertical="center"/>
    </xf>
    <xf numFmtId="44" fontId="1" fillId="0" borderId="1" xfId="1" applyFont="1" applyFill="1" applyBorder="1"/>
    <xf numFmtId="0" fontId="52" fillId="0" borderId="24" xfId="0" applyFont="1" applyBorder="1" applyAlignment="1">
      <alignment horizontal="left" vertical="center"/>
    </xf>
    <xf numFmtId="0" fontId="52" fillId="0" borderId="25" xfId="0" applyFont="1" applyBorder="1" applyAlignment="1">
      <alignment vertical="center"/>
    </xf>
    <xf numFmtId="0" fontId="52" fillId="0" borderId="25" xfId="0" applyFont="1" applyBorder="1" applyAlignment="1">
      <alignment horizontal="center" vertical="center"/>
    </xf>
    <xf numFmtId="1" fontId="52" fillId="0" borderId="25" xfId="0" applyNumberFormat="1" applyFont="1" applyBorder="1" applyAlignment="1">
      <alignment horizontal="right" vertical="center"/>
    </xf>
    <xf numFmtId="1" fontId="0" fillId="0" borderId="25" xfId="0" applyNumberFormat="1" applyBorder="1" applyAlignment="1">
      <alignment horizontal="center" vertical="center"/>
    </xf>
    <xf numFmtId="44" fontId="1" fillId="0" borderId="25" xfId="1" applyFont="1" applyFill="1" applyBorder="1"/>
    <xf numFmtId="164" fontId="1" fillId="0" borderId="30" xfId="1" applyNumberFormat="1" applyFont="1" applyFill="1" applyBorder="1" applyAlignment="1">
      <alignment horizontal="center"/>
    </xf>
    <xf numFmtId="0" fontId="46" fillId="0" borderId="23" xfId="0" applyFont="1" applyBorder="1" applyAlignment="1">
      <alignment horizontal="right" vertical="center"/>
    </xf>
    <xf numFmtId="0" fontId="53" fillId="0" borderId="0" xfId="0" applyFont="1"/>
    <xf numFmtId="0" fontId="46" fillId="0" borderId="22" xfId="0" applyFont="1" applyBorder="1" applyAlignment="1">
      <alignment vertical="center"/>
    </xf>
    <xf numFmtId="0" fontId="42" fillId="0" borderId="0" xfId="0" applyFont="1"/>
    <xf numFmtId="0" fontId="3" fillId="0" borderId="0" xfId="0" applyFont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114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" xfId="25" builtinId="3"/>
    <cellStyle name="Comma 2" xfId="2" xr:uid="{00000000-0005-0000-0000-000037000000}"/>
    <cellStyle name="Comma 3" xfId="97" xr:uid="{00000000-0005-0000-0000-000038000000}"/>
    <cellStyle name="Comma 4" xfId="113" xr:uid="{518A2181-2797-4649-8218-8AE561380E1A}"/>
    <cellStyle name="Currency" xfId="1" builtinId="4"/>
    <cellStyle name="Currency 2" xfId="8" xr:uid="{00000000-0005-0000-0000-00003A00000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2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7" xr:uid="{00000000-0005-0000-0000-00004F000000}"/>
    <cellStyle name="Normal 11" xfId="18" xr:uid="{00000000-0005-0000-0000-000050000000}"/>
    <cellStyle name="Normal 12" xfId="19" xr:uid="{00000000-0005-0000-0000-000051000000}"/>
    <cellStyle name="Normal 13" xfId="20" xr:uid="{00000000-0005-0000-0000-000052000000}"/>
    <cellStyle name="Normal 14" xfId="21" xr:uid="{00000000-0005-0000-0000-000053000000}"/>
    <cellStyle name="Normal 15" xfId="22" xr:uid="{00000000-0005-0000-0000-000054000000}"/>
    <cellStyle name="Normal 16" xfId="23" xr:uid="{00000000-0005-0000-0000-000055000000}"/>
    <cellStyle name="Normal 17" xfId="24" xr:uid="{00000000-0005-0000-0000-000056000000}"/>
    <cellStyle name="Normal 18" xfId="7" xr:uid="{00000000-0005-0000-0000-000057000000}"/>
    <cellStyle name="Normal 18 2" xfId="68" xr:uid="{00000000-0005-0000-0000-000058000000}"/>
    <cellStyle name="Normal 19" xfId="69" xr:uid="{00000000-0005-0000-0000-000059000000}"/>
    <cellStyle name="Normal 2" xfId="4" xr:uid="{00000000-0005-0000-0000-00005A000000}"/>
    <cellStyle name="Normal 2 2" xfId="11" xr:uid="{00000000-0005-0000-0000-00005B000000}"/>
    <cellStyle name="Normal 2 3" xfId="5" xr:uid="{00000000-0005-0000-0000-00005C000000}"/>
    <cellStyle name="Normal 2 4" xfId="67" xr:uid="{00000000-0005-0000-0000-00005D000000}"/>
    <cellStyle name="Normal 3" xfId="3" xr:uid="{00000000-0005-0000-0000-00005E000000}"/>
    <cellStyle name="Normal 3 2" xfId="6" xr:uid="{00000000-0005-0000-0000-00005F000000}"/>
    <cellStyle name="Normal 4" xfId="10" xr:uid="{00000000-0005-0000-0000-000060000000}"/>
    <cellStyle name="Normal 5" xfId="12" xr:uid="{00000000-0005-0000-0000-000061000000}"/>
    <cellStyle name="Normal 6" xfId="13" xr:uid="{00000000-0005-0000-0000-000062000000}"/>
    <cellStyle name="Normal 7" xfId="14" xr:uid="{00000000-0005-0000-0000-000063000000}"/>
    <cellStyle name="Normal 8" xfId="15" xr:uid="{00000000-0005-0000-0000-000064000000}"/>
    <cellStyle name="Normal 9" xfId="16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 2" xfId="9" xr:uid="{00000000-0005-0000-0000-00006B000000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3</xdr:row>
      <xdr:rowOff>161925</xdr:rowOff>
    </xdr:from>
    <xdr:ext cx="954282" cy="1030470"/>
    <xdr:pic>
      <xdr:nvPicPr>
        <xdr:cNvPr id="2" name="Picture 1">
          <a:extLst>
            <a:ext uri="{FF2B5EF4-FFF2-40B4-BE49-F238E27FC236}">
              <a16:creationId xmlns:a16="http://schemas.microsoft.com/office/drawing/2014/main" id="{20324FE7-401B-46EF-A81D-E3403006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20725"/>
          <a:ext cx="954282" cy="10304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E2E6-ED27-48E7-9006-E81AAC17C68D}">
  <sheetPr>
    <pageSetUpPr fitToPage="1"/>
  </sheetPr>
  <dimension ref="A1:M24"/>
  <sheetViews>
    <sheetView showGridLines="0" tabSelected="1" zoomScaleNormal="100" zoomScalePageLayoutView="40" workbookViewId="0">
      <selection activeCell="I8" sqref="I8"/>
    </sheetView>
  </sheetViews>
  <sheetFormatPr defaultColWidth="8.88671875" defaultRowHeight="14.4" x14ac:dyDescent="0.3"/>
  <cols>
    <col min="1" max="1" width="8" style="23" customWidth="1"/>
    <col min="2" max="2" width="15.33203125" style="1" bestFit="1" customWidth="1"/>
    <col min="3" max="3" width="51.88671875" bestFit="1" customWidth="1"/>
    <col min="4" max="4" width="18.44140625" bestFit="1" customWidth="1"/>
    <col min="5" max="5" width="14.77734375" customWidth="1"/>
    <col min="6" max="6" width="13.77734375" customWidth="1"/>
    <col min="7" max="7" width="8.6640625" bestFit="1" customWidth="1"/>
    <col min="8" max="8" width="14.109375" bestFit="1" customWidth="1"/>
    <col min="9" max="9" width="15.33203125" bestFit="1" customWidth="1"/>
    <col min="10" max="10" width="8.88671875" style="16"/>
    <col min="11" max="11" width="8.88671875" style="56"/>
    <col min="12" max="13" width="8.88671875" style="16"/>
  </cols>
  <sheetData>
    <row r="1" spans="1:13" x14ac:dyDescent="0.3">
      <c r="C1" s="15"/>
      <c r="D1" s="15"/>
      <c r="E1" s="15"/>
      <c r="F1" s="15"/>
    </row>
    <row r="2" spans="1:13" x14ac:dyDescent="0.3">
      <c r="C2" s="15"/>
      <c r="D2" s="15"/>
      <c r="E2" s="15"/>
      <c r="F2" s="15"/>
    </row>
    <row r="3" spans="1:13" ht="15" thickBot="1" x14ac:dyDescent="0.35">
      <c r="C3" s="15"/>
      <c r="D3" s="15"/>
      <c r="E3" s="15"/>
      <c r="F3" s="15"/>
    </row>
    <row r="4" spans="1:13" ht="16.2" customHeight="1" x14ac:dyDescent="0.3">
      <c r="B4" s="14"/>
      <c r="C4" s="13"/>
      <c r="D4" s="13"/>
      <c r="E4" s="13"/>
      <c r="F4" s="13"/>
      <c r="G4" s="57"/>
      <c r="H4" s="57"/>
      <c r="I4" s="55" t="s">
        <v>0</v>
      </c>
    </row>
    <row r="5" spans="1:13" ht="15" customHeight="1" x14ac:dyDescent="0.3">
      <c r="B5" s="11"/>
      <c r="C5" s="58"/>
      <c r="D5" s="58"/>
      <c r="E5" s="58"/>
      <c r="F5" s="58"/>
      <c r="G5" s="59" t="s">
        <v>32</v>
      </c>
      <c r="H5" s="59"/>
      <c r="I5" s="60"/>
    </row>
    <row r="6" spans="1:13" ht="15" customHeight="1" x14ac:dyDescent="0.3">
      <c r="B6" s="12"/>
      <c r="C6" s="58"/>
      <c r="D6" s="58"/>
      <c r="E6" s="58"/>
      <c r="F6" s="58"/>
      <c r="G6" s="59" t="s">
        <v>1</v>
      </c>
      <c r="H6" s="59"/>
      <c r="I6" s="60"/>
    </row>
    <row r="7" spans="1:13" ht="15" customHeight="1" thickBot="1" x14ac:dyDescent="0.35">
      <c r="B7" s="11"/>
      <c r="C7" s="58"/>
      <c r="D7" s="58"/>
      <c r="E7" s="58"/>
      <c r="F7" s="58"/>
      <c r="G7" s="59" t="s">
        <v>31</v>
      </c>
      <c r="H7" s="59"/>
      <c r="I7" s="60"/>
    </row>
    <row r="8" spans="1:13" ht="29.7" customHeight="1" thickBot="1" x14ac:dyDescent="0.35">
      <c r="B8" s="11"/>
      <c r="C8" s="10"/>
      <c r="D8" s="10"/>
      <c r="E8" s="10"/>
      <c r="F8" s="10"/>
      <c r="G8" s="58"/>
      <c r="H8" s="9" t="s">
        <v>2</v>
      </c>
      <c r="I8" s="19">
        <v>0</v>
      </c>
    </row>
    <row r="9" spans="1:13" ht="15" customHeight="1" thickBot="1" x14ac:dyDescent="0.35">
      <c r="B9" s="8"/>
      <c r="C9" s="7"/>
      <c r="D9" s="7"/>
      <c r="E9" s="7"/>
      <c r="F9" s="7"/>
      <c r="G9" s="7"/>
      <c r="H9" s="6" t="s">
        <v>3</v>
      </c>
      <c r="I9" s="5">
        <f>(100-I8)/100</f>
        <v>1</v>
      </c>
    </row>
    <row r="10" spans="1:13" s="2" customFormat="1" ht="29.7" customHeight="1" thickBot="1" x14ac:dyDescent="0.35">
      <c r="A10" s="23"/>
      <c r="B10" s="20" t="s">
        <v>24</v>
      </c>
      <c r="C10" s="4" t="s">
        <v>4</v>
      </c>
      <c r="D10" s="4" t="s">
        <v>5</v>
      </c>
      <c r="E10" s="4" t="s">
        <v>30</v>
      </c>
      <c r="F10" s="4" t="s">
        <v>6</v>
      </c>
      <c r="G10" s="4" t="s">
        <v>7</v>
      </c>
      <c r="H10" s="4" t="s">
        <v>8</v>
      </c>
      <c r="I10" s="3" t="s">
        <v>9</v>
      </c>
      <c r="J10" s="17"/>
      <c r="K10" s="56"/>
      <c r="L10" s="17"/>
      <c r="M10" s="17"/>
    </row>
    <row r="11" spans="1:13" s="2" customFormat="1" x14ac:dyDescent="0.3">
      <c r="A11" s="25"/>
      <c r="B11" s="29" t="s">
        <v>25</v>
      </c>
      <c r="C11" s="30" t="s">
        <v>10</v>
      </c>
      <c r="D11" s="31">
        <v>77894278528</v>
      </c>
      <c r="E11" s="31"/>
      <c r="F11" s="32">
        <v>1000</v>
      </c>
      <c r="G11" s="27">
        <v>100</v>
      </c>
      <c r="H11" s="21">
        <v>0.97</v>
      </c>
      <c r="I11" s="33">
        <f t="shared" ref="I11:I24" si="0">$I$9*H11</f>
        <v>0.97</v>
      </c>
      <c r="J11" s="17"/>
      <c r="K11" s="56"/>
      <c r="L11" s="17"/>
      <c r="M11" s="17"/>
    </row>
    <row r="12" spans="1:13" s="1" customFormat="1" x14ac:dyDescent="0.3">
      <c r="A12" s="25"/>
      <c r="B12" s="34" t="s">
        <v>26</v>
      </c>
      <c r="C12" s="35" t="s">
        <v>11</v>
      </c>
      <c r="D12" s="36">
        <v>77894278529</v>
      </c>
      <c r="E12" s="37">
        <v>128000</v>
      </c>
      <c r="F12" s="24">
        <v>1000</v>
      </c>
      <c r="G12" s="27">
        <v>100</v>
      </c>
      <c r="H12" s="22">
        <v>0.94</v>
      </c>
      <c r="I12" s="28">
        <f t="shared" si="0"/>
        <v>0.94</v>
      </c>
      <c r="J12" s="18"/>
      <c r="K12" s="56"/>
      <c r="L12" s="18"/>
      <c r="M12" s="18"/>
    </row>
    <row r="13" spans="1:13" s="1" customFormat="1" x14ac:dyDescent="0.3">
      <c r="A13" s="25"/>
      <c r="B13" s="34" t="s">
        <v>27</v>
      </c>
      <c r="C13" s="35" t="s">
        <v>12</v>
      </c>
      <c r="D13" s="36">
        <v>77894278530</v>
      </c>
      <c r="E13" s="36"/>
      <c r="F13" s="24">
        <v>2000</v>
      </c>
      <c r="G13" s="27">
        <v>100</v>
      </c>
      <c r="H13" s="22">
        <v>1.24</v>
      </c>
      <c r="I13" s="28">
        <f t="shared" si="0"/>
        <v>1.24</v>
      </c>
      <c r="J13" s="18"/>
      <c r="K13" s="56"/>
      <c r="L13" s="18"/>
      <c r="M13" s="18"/>
    </row>
    <row r="14" spans="1:13" s="1" customFormat="1" x14ac:dyDescent="0.3">
      <c r="A14" s="25"/>
      <c r="B14" s="34" t="s">
        <v>28</v>
      </c>
      <c r="C14" s="35" t="s">
        <v>13</v>
      </c>
      <c r="D14" s="36">
        <v>77894278531</v>
      </c>
      <c r="E14" s="37">
        <v>64000</v>
      </c>
      <c r="F14" s="24">
        <v>500</v>
      </c>
      <c r="G14" s="27">
        <v>100</v>
      </c>
      <c r="H14" s="22">
        <v>1.27</v>
      </c>
      <c r="I14" s="28">
        <f t="shared" si="0"/>
        <v>1.27</v>
      </c>
      <c r="J14" s="18"/>
      <c r="K14" s="56"/>
      <c r="L14" s="18"/>
      <c r="M14" s="18"/>
    </row>
    <row r="15" spans="1:13" s="1" customFormat="1" x14ac:dyDescent="0.3">
      <c r="A15" s="25"/>
      <c r="B15" s="34" t="s">
        <v>29</v>
      </c>
      <c r="C15" s="35" t="s">
        <v>14</v>
      </c>
      <c r="D15" s="36">
        <v>77894278532</v>
      </c>
      <c r="E15" s="37">
        <v>32000</v>
      </c>
      <c r="F15" s="24">
        <v>250</v>
      </c>
      <c r="G15" s="27">
        <v>50</v>
      </c>
      <c r="H15" s="22">
        <v>1.65</v>
      </c>
      <c r="I15" s="28">
        <f t="shared" si="0"/>
        <v>1.65</v>
      </c>
      <c r="J15" s="18"/>
      <c r="K15" s="56"/>
      <c r="L15" s="18"/>
      <c r="M15" s="18"/>
    </row>
    <row r="16" spans="1:13" s="1" customFormat="1" x14ac:dyDescent="0.3">
      <c r="A16" s="26"/>
      <c r="B16" s="39">
        <v>780099012</v>
      </c>
      <c r="C16" s="40" t="s">
        <v>15</v>
      </c>
      <c r="D16" s="36">
        <v>77894278514</v>
      </c>
      <c r="E16" s="36"/>
      <c r="F16" s="24">
        <v>400</v>
      </c>
      <c r="G16" s="27">
        <v>50</v>
      </c>
      <c r="H16" s="22">
        <v>4.57</v>
      </c>
      <c r="I16" s="28">
        <f t="shared" si="0"/>
        <v>4.57</v>
      </c>
      <c r="J16" s="18"/>
      <c r="K16" s="56"/>
      <c r="L16" s="18"/>
      <c r="M16" s="18"/>
    </row>
    <row r="17" spans="1:13" s="1" customFormat="1" x14ac:dyDescent="0.3">
      <c r="A17" s="26"/>
      <c r="B17" s="41">
        <v>780099015</v>
      </c>
      <c r="C17" s="40" t="s">
        <v>16</v>
      </c>
      <c r="D17" s="36">
        <v>77894278567</v>
      </c>
      <c r="E17" s="36"/>
      <c r="F17" s="42"/>
      <c r="G17" s="27">
        <v>30</v>
      </c>
      <c r="H17" s="22">
        <v>6.9740000000000002</v>
      </c>
      <c r="I17" s="28">
        <f t="shared" si="0"/>
        <v>6.9740000000000002</v>
      </c>
      <c r="J17" s="18"/>
      <c r="K17" s="56"/>
      <c r="L17" s="18"/>
      <c r="M17" s="18"/>
    </row>
    <row r="18" spans="1:13" s="1" customFormat="1" x14ac:dyDescent="0.3">
      <c r="A18" s="26"/>
      <c r="B18" s="41">
        <v>780099020</v>
      </c>
      <c r="C18" s="40" t="s">
        <v>17</v>
      </c>
      <c r="D18" s="36">
        <v>77894278568</v>
      </c>
      <c r="E18" s="36"/>
      <c r="F18" s="42"/>
      <c r="G18" s="27">
        <v>30</v>
      </c>
      <c r="H18" s="22">
        <v>11.147</v>
      </c>
      <c r="I18" s="28">
        <f t="shared" si="0"/>
        <v>11.147</v>
      </c>
      <c r="J18" s="18"/>
      <c r="K18" s="56"/>
      <c r="L18" s="18"/>
      <c r="M18" s="18"/>
    </row>
    <row r="19" spans="1:13" s="1" customFormat="1" x14ac:dyDescent="0.3">
      <c r="A19" s="25"/>
      <c r="B19" s="34">
        <v>780088005</v>
      </c>
      <c r="C19" s="35" t="s">
        <v>18</v>
      </c>
      <c r="D19" s="36">
        <v>77894278489</v>
      </c>
      <c r="E19" s="36"/>
      <c r="F19" s="24">
        <v>5000</v>
      </c>
      <c r="G19" s="27">
        <v>50</v>
      </c>
      <c r="H19" s="38">
        <v>0.64510000000000001</v>
      </c>
      <c r="I19" s="28">
        <f t="shared" si="0"/>
        <v>0.64510000000000001</v>
      </c>
      <c r="J19" s="18"/>
      <c r="K19" s="56"/>
      <c r="L19" s="18"/>
      <c r="M19" s="18"/>
    </row>
    <row r="20" spans="1:13" s="1" customFormat="1" x14ac:dyDescent="0.3">
      <c r="A20" s="25"/>
      <c r="B20" s="34">
        <v>780088007</v>
      </c>
      <c r="C20" s="35" t="s">
        <v>19</v>
      </c>
      <c r="D20" s="36">
        <v>77894278490</v>
      </c>
      <c r="E20" s="36"/>
      <c r="F20" s="24">
        <v>3000</v>
      </c>
      <c r="G20" s="27">
        <v>50</v>
      </c>
      <c r="H20" s="38">
        <v>0.93279999999999996</v>
      </c>
      <c r="I20" s="28">
        <f t="shared" si="0"/>
        <v>0.93279999999999996</v>
      </c>
      <c r="J20" s="18"/>
      <c r="K20" s="56"/>
      <c r="L20" s="18"/>
      <c r="M20" s="18"/>
    </row>
    <row r="21" spans="1:13" s="1" customFormat="1" x14ac:dyDescent="0.3">
      <c r="A21" s="25"/>
      <c r="B21" s="34">
        <v>780088010</v>
      </c>
      <c r="C21" s="35" t="s">
        <v>20</v>
      </c>
      <c r="D21" s="36">
        <v>77894278491</v>
      </c>
      <c r="E21" s="36"/>
      <c r="F21" s="24">
        <v>1500</v>
      </c>
      <c r="G21" s="27">
        <v>25</v>
      </c>
      <c r="H21" s="38">
        <v>1.3946000000000001</v>
      </c>
      <c r="I21" s="28">
        <f t="shared" si="0"/>
        <v>1.3946000000000001</v>
      </c>
      <c r="J21" s="18"/>
      <c r="K21" s="56"/>
      <c r="L21" s="18"/>
      <c r="M21" s="18"/>
    </row>
    <row r="22" spans="1:13" s="1" customFormat="1" x14ac:dyDescent="0.3">
      <c r="A22" s="25"/>
      <c r="B22" s="43">
        <v>780088012</v>
      </c>
      <c r="C22" s="44" t="s">
        <v>21</v>
      </c>
      <c r="D22" s="45">
        <v>77894278569</v>
      </c>
      <c r="E22" s="45"/>
      <c r="F22" s="46"/>
      <c r="G22" s="42">
        <v>10</v>
      </c>
      <c r="H22" s="47">
        <v>4.8109000000000002</v>
      </c>
      <c r="I22" s="28">
        <f t="shared" si="0"/>
        <v>4.8109000000000002</v>
      </c>
      <c r="J22" s="18"/>
      <c r="K22" s="56"/>
      <c r="L22" s="18"/>
      <c r="M22" s="18"/>
    </row>
    <row r="23" spans="1:13" s="1" customFormat="1" x14ac:dyDescent="0.3">
      <c r="A23" s="25"/>
      <c r="B23" s="43">
        <v>780088015</v>
      </c>
      <c r="C23" s="44" t="s">
        <v>22</v>
      </c>
      <c r="D23" s="45">
        <v>77894278676</v>
      </c>
      <c r="E23" s="45"/>
      <c r="F23" s="46"/>
      <c r="G23" s="42">
        <v>10</v>
      </c>
      <c r="H23" s="47">
        <v>8.8872999999999998</v>
      </c>
      <c r="I23" s="28">
        <f t="shared" si="0"/>
        <v>8.8872999999999998</v>
      </c>
      <c r="J23" s="18"/>
      <c r="K23" s="56"/>
      <c r="L23" s="18"/>
      <c r="M23" s="18"/>
    </row>
    <row r="24" spans="1:13" s="1" customFormat="1" ht="15" thickBot="1" x14ac:dyDescent="0.35">
      <c r="A24" s="25"/>
      <c r="B24" s="48">
        <v>780088020</v>
      </c>
      <c r="C24" s="49" t="s">
        <v>23</v>
      </c>
      <c r="D24" s="50">
        <v>77894278677</v>
      </c>
      <c r="E24" s="50"/>
      <c r="F24" s="51"/>
      <c r="G24" s="52">
        <v>10</v>
      </c>
      <c r="H24" s="53">
        <v>10.9512</v>
      </c>
      <c r="I24" s="54">
        <f t="shared" si="0"/>
        <v>10.9512</v>
      </c>
      <c r="J24" s="18"/>
      <c r="K24" s="56"/>
      <c r="L24" s="18"/>
      <c r="M24" s="18"/>
    </row>
  </sheetData>
  <mergeCells count="3">
    <mergeCell ref="G5:I5"/>
    <mergeCell ref="G6:I6"/>
    <mergeCell ref="G7:I7"/>
  </mergeCells>
  <conditionalFormatting sqref="C18">
    <cfRule type="containsText" dxfId="9" priority="6" operator="containsText" text="PT">
      <formula>NOT(ISERROR(SEARCH("PT",C18)))</formula>
    </cfRule>
    <cfRule type="containsText" dxfId="8" priority="7" operator="containsText" text="PK">
      <formula>NOT(ISERROR(SEARCH("PK",C18)))</formula>
    </cfRule>
    <cfRule type="containsText" dxfId="7" priority="8" operator="containsText" text="USA">
      <formula>NOT(ISERROR(SEARCH("USA",C18)))</formula>
    </cfRule>
    <cfRule type="containsText" dxfId="6" priority="9" operator="containsText" text="mana">
      <formula>NOT(ISERROR(SEARCH("mana",C18)))</formula>
    </cfRule>
    <cfRule type="containsText" dxfId="5" priority="10" operator="containsText" text="nibco">
      <formula>NOT(ISERROR(SEARCH("nibco",C18)))</formula>
    </cfRule>
  </conditionalFormatting>
  <conditionalFormatting sqref="C21">
    <cfRule type="containsText" dxfId="4" priority="1" operator="containsText" text="PT">
      <formula>NOT(ISERROR(SEARCH("PT",C21)))</formula>
    </cfRule>
    <cfRule type="containsText" dxfId="3" priority="2" operator="containsText" text="PK">
      <formula>NOT(ISERROR(SEARCH("PK",C21)))</formula>
    </cfRule>
    <cfRule type="containsText" dxfId="2" priority="3" operator="containsText" text="USA">
      <formula>NOT(ISERROR(SEARCH("USA",C21)))</formula>
    </cfRule>
    <cfRule type="containsText" dxfId="1" priority="4" operator="containsText" text="mana">
      <formula>NOT(ISERROR(SEARCH("mana",C21)))</formula>
    </cfRule>
    <cfRule type="containsText" dxfId="0" priority="5" operator="containsText" text="nibco">
      <formula>NOT(ISERROR(SEARCH("nibco",C21)))</formula>
    </cfRule>
  </conditionalFormatting>
  <pageMargins left="0.25" right="0.25" top="0.75" bottom="0.75" header="0.3" footer="0.3"/>
  <pageSetup scale="63" fitToHeight="0" orientation="portrait" r:id="rId1"/>
  <headerFooter>
    <oddFooter>&amp;LCRIMP RINGS &amp; STAINLESS STEEL SLEEVES&amp;CPEXR 1-26&amp;RPage &amp;P of &amp;N</oddFooter>
  </headerFooter>
  <ignoredErrors>
    <ignoredError sqref="I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PEXR 1-24</vt:lpstr>
      <vt:lpstr>'PEXR 1-24'!Print_Area</vt:lpstr>
      <vt:lpstr>'PEXR 1-24'!Print_Titles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2026-01-25T00:06:50Z</dcterms:modified>
  <cp:category/>
  <cp:contentStatus/>
</cp:coreProperties>
</file>